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P13" i="1" l="1"/>
  <c r="I12" i="1" l="1"/>
  <c r="P12" i="1" s="1"/>
  <c r="P8" i="1"/>
  <c r="P9" i="1"/>
  <c r="P10" i="1"/>
  <c r="P11" i="1"/>
  <c r="P7" i="1"/>
  <c r="B6" i="1" l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B7" i="1"/>
  <c r="C7" i="1"/>
  <c r="B8" i="1"/>
  <c r="C8" i="1"/>
  <c r="B9" i="1"/>
  <c r="C9" i="1"/>
  <c r="B10" i="1"/>
  <c r="C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B12" i="1"/>
  <c r="C12" i="1"/>
  <c r="D12" i="1"/>
  <c r="E12" i="1"/>
  <c r="F12" i="1"/>
  <c r="G12" i="1"/>
  <c r="H12" i="1"/>
  <c r="J12" i="1"/>
  <c r="K12" i="1"/>
  <c r="L12" i="1"/>
  <c r="M12" i="1"/>
  <c r="N12" i="1"/>
  <c r="O12" i="1"/>
</calcChain>
</file>

<file path=xl/sharedStrings.xml><?xml version="1.0" encoding="utf-8"?>
<sst xmlns="http://schemas.openxmlformats.org/spreadsheetml/2006/main" count="1" uniqueCount="1">
  <si>
    <t>Zużycie gazu w ujęciu miesięcznym w 2017r.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</si>
</sst>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" fontId="0" fillId="0" borderId="1" xfId="0" applyNumberFormat="1" applyBorder="1"/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elka%20z&#322;u&#380;ycia%20w%20taryfie%20W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G1" t="str">
            <v>ZUŻYCIE GAZU w ujęciu miesięcznym   2016 r,</v>
          </cell>
        </row>
        <row r="11">
          <cell r="A11" t="str">
            <v xml:space="preserve">Nazwa punktu poboru </v>
          </cell>
          <cell r="B11" t="str">
            <v>Taryfa</v>
          </cell>
          <cell r="C11" t="str">
            <v>I</v>
          </cell>
          <cell r="D11" t="str">
            <v>II</v>
          </cell>
          <cell r="E11" t="str">
            <v>III</v>
          </cell>
          <cell r="F11" t="str">
            <v>IV</v>
          </cell>
          <cell r="G11" t="str">
            <v>V</v>
          </cell>
          <cell r="H11" t="str">
            <v>VI</v>
          </cell>
          <cell r="I11" t="str">
            <v>VII</v>
          </cell>
          <cell r="J11" t="str">
            <v>VIII</v>
          </cell>
          <cell r="K11" t="str">
            <v>IX</v>
          </cell>
          <cell r="L11" t="str">
            <v>X</v>
          </cell>
          <cell r="M11" t="str">
            <v>XI</v>
          </cell>
          <cell r="N11" t="str">
            <v>XII</v>
          </cell>
          <cell r="O11" t="str">
            <v>RAZEM kWh</v>
          </cell>
        </row>
        <row r="12">
          <cell r="A12" t="str">
            <v>PSP NR 3</v>
          </cell>
          <cell r="B12" t="str">
            <v>W-5</v>
          </cell>
        </row>
        <row r="13">
          <cell r="A13" t="str">
            <v>PSP NOWOSIELEC</v>
          </cell>
          <cell r="B13" t="str">
            <v>W-5</v>
          </cell>
        </row>
        <row r="14">
          <cell r="A14" t="str">
            <v>GIMNAZJUM NR 1</v>
          </cell>
          <cell r="B14" t="str">
            <v>W-5</v>
          </cell>
        </row>
        <row r="15">
          <cell r="A15" t="str">
            <v>PRZEDSZKOLE NR 1</v>
          </cell>
          <cell r="B15" t="str">
            <v>W-5</v>
          </cell>
        </row>
        <row r="16">
          <cell r="A16" t="str">
            <v>Dom kultury w Nowosielcu</v>
          </cell>
          <cell r="B16" t="str">
            <v>W-5</v>
          </cell>
          <cell r="C16">
            <v>10869.12</v>
          </cell>
          <cell r="D16">
            <v>10988.800000000001</v>
          </cell>
          <cell r="E16">
            <v>8529.92</v>
          </cell>
          <cell r="F16">
            <v>3557.76</v>
          </cell>
          <cell r="G16">
            <v>544</v>
          </cell>
          <cell r="H16">
            <v>272</v>
          </cell>
          <cell r="I16">
            <v>272</v>
          </cell>
          <cell r="J16">
            <v>293.76000000000005</v>
          </cell>
          <cell r="K16">
            <v>2339.2000000000003</v>
          </cell>
          <cell r="L16">
            <v>4221.4400000000005</v>
          </cell>
          <cell r="M16">
            <v>8497.2800000000007</v>
          </cell>
          <cell r="N16">
            <v>9998.7200000000012</v>
          </cell>
        </row>
        <row r="17">
          <cell r="A17" t="str">
            <v>Dom Kultury w Zarzeczu</v>
          </cell>
          <cell r="B17" t="str">
            <v>W-5</v>
          </cell>
          <cell r="C17">
            <v>20465.280000000002</v>
          </cell>
          <cell r="D17">
            <v>19475.2</v>
          </cell>
          <cell r="E17">
            <v>14437.76</v>
          </cell>
          <cell r="F17">
            <v>4558.72</v>
          </cell>
          <cell r="G17">
            <v>3786.2400000000002</v>
          </cell>
          <cell r="H17">
            <v>1544.96</v>
          </cell>
          <cell r="I17">
            <v>859.5200000000001</v>
          </cell>
          <cell r="J17">
            <v>794.24</v>
          </cell>
          <cell r="K17">
            <v>990.08</v>
          </cell>
          <cell r="L17">
            <v>8432</v>
          </cell>
          <cell r="M17">
            <v>15514.880000000001</v>
          </cell>
          <cell r="N17">
            <v>19817.480000000003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P13"/>
  <sheetViews>
    <sheetView tabSelected="1" topLeftCell="F4" workbookViewId="0">
      <selection activeCell="Q24" sqref="Q24"/>
    </sheetView>
  </sheetViews>
  <sheetFormatPr defaultRowHeight="15" x14ac:dyDescent="0.25"/>
  <cols>
    <col min="2" max="2" width="30.28515625" customWidth="1"/>
    <col min="16" max="16" width="11.5703125" customWidth="1"/>
  </cols>
  <sheetData>
    <row r="4" spans="2:16" ht="21" x14ac:dyDescent="0.35">
      <c r="D4" s="4" t="s">
        <v>0</v>
      </c>
      <c r="E4" s="4"/>
      <c r="F4" s="4"/>
      <c r="G4" s="4"/>
      <c r="H4" s="4"/>
      <c r="I4" s="4"/>
      <c r="J4" s="4"/>
      <c r="K4" s="4"/>
    </row>
    <row r="6" spans="2:16" x14ac:dyDescent="0.25">
      <c r="B6" s="1" t="str">
        <f>[1]Sheet1!A11</f>
        <v xml:space="preserve">Nazwa punktu poboru </v>
      </c>
      <c r="C6" s="1" t="str">
        <f>[1]Sheet1!B11</f>
        <v>Taryfa</v>
      </c>
      <c r="D6" s="1" t="str">
        <f>[1]Sheet1!C11</f>
        <v>I</v>
      </c>
      <c r="E6" s="1" t="str">
        <f>[1]Sheet1!D11</f>
        <v>II</v>
      </c>
      <c r="F6" s="1" t="str">
        <f>[1]Sheet1!E11</f>
        <v>III</v>
      </c>
      <c r="G6" s="1" t="str">
        <f>[1]Sheet1!F11</f>
        <v>IV</v>
      </c>
      <c r="H6" s="1" t="str">
        <f>[1]Sheet1!G11</f>
        <v>V</v>
      </c>
      <c r="I6" s="1" t="str">
        <f>[1]Sheet1!H11</f>
        <v>VI</v>
      </c>
      <c r="J6" s="1" t="str">
        <f>[1]Sheet1!I11</f>
        <v>VII</v>
      </c>
      <c r="K6" s="1" t="str">
        <f>[1]Sheet1!J11</f>
        <v>VIII</v>
      </c>
      <c r="L6" s="1" t="str">
        <f>[1]Sheet1!K11</f>
        <v>IX</v>
      </c>
      <c r="M6" s="1" t="str">
        <f>[1]Sheet1!L11</f>
        <v>X</v>
      </c>
      <c r="N6" s="1" t="str">
        <f>[1]Sheet1!M11</f>
        <v>XI</v>
      </c>
      <c r="O6" s="1" t="str">
        <f>[1]Sheet1!N11</f>
        <v>XII</v>
      </c>
      <c r="P6" s="1" t="str">
        <f>[1]Sheet1!O11</f>
        <v>RAZEM kWh</v>
      </c>
    </row>
    <row r="7" spans="2:16" x14ac:dyDescent="0.25">
      <c r="B7" s="1" t="str">
        <f>[1]Sheet1!A12</f>
        <v>PSP NR 3</v>
      </c>
      <c r="C7" s="2" t="str">
        <f>[1]Sheet1!B12</f>
        <v>W-5</v>
      </c>
      <c r="D7" s="3">
        <v>78179</v>
      </c>
      <c r="E7" s="3">
        <v>68209</v>
      </c>
      <c r="F7" s="3">
        <v>60409</v>
      </c>
      <c r="G7" s="3">
        <v>31421</v>
      </c>
      <c r="H7" s="3">
        <v>3501</v>
      </c>
      <c r="I7" s="3">
        <v>3251</v>
      </c>
      <c r="J7" s="3">
        <v>1479</v>
      </c>
      <c r="K7" s="3">
        <v>1478</v>
      </c>
      <c r="L7" s="3">
        <v>3593</v>
      </c>
      <c r="M7" s="3">
        <v>22715</v>
      </c>
      <c r="N7" s="3">
        <v>44495</v>
      </c>
      <c r="O7" s="3">
        <v>58702</v>
      </c>
      <c r="P7" s="3">
        <f>SUM(D7:O7)</f>
        <v>377432</v>
      </c>
    </row>
    <row r="8" spans="2:16" x14ac:dyDescent="0.25">
      <c r="B8" s="1" t="str">
        <f>[1]Sheet1!A13</f>
        <v>PSP NOWOSIELEC</v>
      </c>
      <c r="C8" s="2" t="str">
        <f>[1]Sheet1!B13</f>
        <v>W-5</v>
      </c>
      <c r="D8" s="3">
        <v>36607</v>
      </c>
      <c r="E8" s="3">
        <v>31898</v>
      </c>
      <c r="F8" s="3">
        <v>25715</v>
      </c>
      <c r="G8" s="3">
        <v>16883</v>
      </c>
      <c r="H8" s="3">
        <v>4087</v>
      </c>
      <c r="I8" s="3">
        <v>3012</v>
      </c>
      <c r="J8" s="3">
        <v>2328</v>
      </c>
      <c r="K8" s="3">
        <v>729</v>
      </c>
      <c r="L8" s="3">
        <v>2989</v>
      </c>
      <c r="M8" s="3">
        <v>31810</v>
      </c>
      <c r="N8" s="3">
        <v>24476</v>
      </c>
      <c r="O8" s="3">
        <v>35993</v>
      </c>
      <c r="P8" s="3">
        <f t="shared" ref="P8:P12" si="0">SUM(D8:O8)</f>
        <v>216527</v>
      </c>
    </row>
    <row r="9" spans="2:16" x14ac:dyDescent="0.25">
      <c r="B9" s="1" t="str">
        <f>[1]Sheet1!A14</f>
        <v>GIMNAZJUM NR 1</v>
      </c>
      <c r="C9" s="2" t="str">
        <f>[1]Sheet1!B14</f>
        <v>W-5</v>
      </c>
      <c r="D9" s="3">
        <v>65976</v>
      </c>
      <c r="E9" s="3">
        <v>48797</v>
      </c>
      <c r="F9" s="3">
        <v>45318</v>
      </c>
      <c r="G9" s="3">
        <v>26503</v>
      </c>
      <c r="H9" s="3">
        <v>207</v>
      </c>
      <c r="I9" s="3">
        <v>120</v>
      </c>
      <c r="J9" s="3">
        <v>11</v>
      </c>
      <c r="K9" s="3">
        <v>22</v>
      </c>
      <c r="L9" s="3">
        <v>1034</v>
      </c>
      <c r="M9" s="3">
        <v>17260</v>
      </c>
      <c r="N9" s="3">
        <v>36445</v>
      </c>
      <c r="O9" s="3">
        <v>34562</v>
      </c>
      <c r="P9" s="3">
        <f t="shared" si="0"/>
        <v>276255</v>
      </c>
    </row>
    <row r="10" spans="2:16" x14ac:dyDescent="0.25">
      <c r="B10" s="1" t="str">
        <f>[1]Sheet1!A15</f>
        <v>PRZEDSZKOLE NR 1</v>
      </c>
      <c r="C10" s="2" t="str">
        <f>[1]Sheet1!B15</f>
        <v>W-5</v>
      </c>
      <c r="D10" s="3">
        <v>23913</v>
      </c>
      <c r="E10" s="3">
        <v>22022</v>
      </c>
      <c r="F10" s="3">
        <v>8778</v>
      </c>
      <c r="G10" s="3">
        <v>13649</v>
      </c>
      <c r="H10" s="3">
        <v>3861</v>
      </c>
      <c r="I10" s="3">
        <v>4524</v>
      </c>
      <c r="J10" s="3">
        <v>3392</v>
      </c>
      <c r="K10" s="3">
        <v>466</v>
      </c>
      <c r="L10" s="3">
        <v>2469</v>
      </c>
      <c r="M10" s="3">
        <v>9459</v>
      </c>
      <c r="N10" s="3">
        <v>17562</v>
      </c>
      <c r="O10" s="3">
        <v>22341</v>
      </c>
      <c r="P10" s="3">
        <f t="shared" si="0"/>
        <v>132436</v>
      </c>
    </row>
    <row r="11" spans="2:16" x14ac:dyDescent="0.25">
      <c r="B11" s="1" t="str">
        <f>[1]Sheet1!A16</f>
        <v>Dom kultury w Nowosielcu</v>
      </c>
      <c r="C11" s="2" t="str">
        <f>[1]Sheet1!B16</f>
        <v>W-5</v>
      </c>
      <c r="D11" s="3">
        <f>[1]Sheet1!C16</f>
        <v>10869.12</v>
      </c>
      <c r="E11" s="3">
        <f>[1]Sheet1!D16</f>
        <v>10988.800000000001</v>
      </c>
      <c r="F11" s="3">
        <f>[1]Sheet1!E16</f>
        <v>8529.92</v>
      </c>
      <c r="G11" s="3">
        <f>[1]Sheet1!F16</f>
        <v>3557.76</v>
      </c>
      <c r="H11" s="3">
        <f>[1]Sheet1!G16</f>
        <v>544</v>
      </c>
      <c r="I11" s="3">
        <f>[1]Sheet1!H16</f>
        <v>272</v>
      </c>
      <c r="J11" s="3">
        <f>[1]Sheet1!I16</f>
        <v>272</v>
      </c>
      <c r="K11" s="3">
        <f>[1]Sheet1!J16</f>
        <v>293.76000000000005</v>
      </c>
      <c r="L11" s="3">
        <f>[1]Sheet1!K16</f>
        <v>2339.2000000000003</v>
      </c>
      <c r="M11" s="3">
        <f>[1]Sheet1!L16</f>
        <v>4221.4400000000005</v>
      </c>
      <c r="N11" s="3">
        <f>[1]Sheet1!M16</f>
        <v>8497.2800000000007</v>
      </c>
      <c r="O11" s="3">
        <f>[1]Sheet1!N16</f>
        <v>9998.7200000000012</v>
      </c>
      <c r="P11" s="3">
        <f t="shared" si="0"/>
        <v>60384.000000000007</v>
      </c>
    </row>
    <row r="12" spans="2:16" x14ac:dyDescent="0.25">
      <c r="B12" s="1" t="str">
        <f>[1]Sheet1!A17</f>
        <v>Dom Kultury w Zarzeczu</v>
      </c>
      <c r="C12" s="2" t="str">
        <f>[1]Sheet1!B17</f>
        <v>W-5</v>
      </c>
      <c r="D12" s="3">
        <f>[1]Sheet1!C17</f>
        <v>20465.280000000002</v>
      </c>
      <c r="E12" s="3">
        <f>[1]Sheet1!D17</f>
        <v>19475.2</v>
      </c>
      <c r="F12" s="3">
        <f>[1]Sheet1!E17</f>
        <v>14437.76</v>
      </c>
      <c r="G12" s="3">
        <f>[1]Sheet1!F17</f>
        <v>4558.72</v>
      </c>
      <c r="H12" s="3">
        <f>[1]Sheet1!G17</f>
        <v>3786.2400000000002</v>
      </c>
      <c r="I12" s="3">
        <f>[1]Sheet1!H17</f>
        <v>1544.96</v>
      </c>
      <c r="J12" s="3">
        <f>[1]Sheet1!I17</f>
        <v>859.5200000000001</v>
      </c>
      <c r="K12" s="3">
        <f>[1]Sheet1!J17</f>
        <v>794.24</v>
      </c>
      <c r="L12" s="3">
        <f>[1]Sheet1!K17</f>
        <v>990.08</v>
      </c>
      <c r="M12" s="3">
        <f>[1]Sheet1!L17</f>
        <v>8432</v>
      </c>
      <c r="N12" s="3">
        <f>[1]Sheet1!M17</f>
        <v>15514.880000000001</v>
      </c>
      <c r="O12" s="3">
        <f>[1]Sheet1!N17</f>
        <v>19817.480000000003</v>
      </c>
      <c r="P12" s="3">
        <f t="shared" si="0"/>
        <v>110676.36000000002</v>
      </c>
    </row>
    <row r="13" spans="2:16" x14ac:dyDescent="0.25">
      <c r="P13" s="3">
        <f>SUM(P7:P12)</f>
        <v>1173710.3600000001</v>
      </c>
    </row>
  </sheetData>
  <mergeCells count="1">
    <mergeCell ref="D4:K4"/>
  </mergeCells>
  <pageMargins left="0.7" right="0.7" top="0.75" bottom="0.75" header="0.3" footer="0.3"/>
  <pageSetup paperSize="9" scale="7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2018-10-31T13:40:04Z</dcterms:modified>
</cp:coreProperties>
</file>